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BD03867-141C-4E2C-8C14-BAD02664EFAC}" xr6:coauthVersionLast="47" xr6:coauthVersionMax="47" xr10:uidLastSave="{00000000-0000-0000-0000-000000000000}"/>
  <bookViews>
    <workbookView xWindow="-120" yWindow="-120" windowWidth="29040" windowHeight="17520" xr2:uid="{2C48B33D-C174-474F-BDDC-B065C1240D05}"/>
  </bookViews>
  <sheets>
    <sheet name="Sheet1" sheetId="1" r:id="rId1"/>
  </sheets>
  <definedNames>
    <definedName name="All_Values">Sheet1!$A$2:$L$2</definedName>
    <definedName name="Bookvalue_End">Sheet1!$L$2</definedName>
    <definedName name="Bookvalue_Start">Sheet1!$A$2</definedName>
    <definedName name="Inner_Count">(Total_Count-2)</definedName>
    <definedName name="Inner_Values">Sheet1!$B$2:$K$2</definedName>
    <definedName name="Total_Average">AVERAGE(All_Values)</definedName>
    <definedName name="Total_Count">COLUMN(Bookvalue_End)-COLUMN(Bookvalue_Start)+1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K4" i="1"/>
  <c r="J4" i="1"/>
  <c r="I4" i="1"/>
  <c r="H4" i="1"/>
  <c r="G4" i="1"/>
  <c r="F4" i="1"/>
  <c r="E4" i="1"/>
  <c r="D4" i="1"/>
  <c r="C4" i="1"/>
  <c r="L4" i="1"/>
  <c r="B4" i="1"/>
  <c r="L3" i="1"/>
  <c r="A4" i="1"/>
  <c r="A3" i="1"/>
  <c r="K3" i="1"/>
  <c r="J3" i="1"/>
  <c r="I3" i="1"/>
  <c r="H3" i="1"/>
  <c r="G3" i="1"/>
  <c r="F3" i="1"/>
  <c r="E3" i="1"/>
  <c r="D3" i="1"/>
  <c r="C3" i="1"/>
  <c r="N2" i="1"/>
  <c r="M2" i="1"/>
  <c r="N4" i="1" l="1"/>
  <c r="M4" i="1"/>
  <c r="N3" i="1"/>
  <c r="M3" i="1"/>
</calcChain>
</file>

<file path=xl/sharedStrings.xml><?xml version="1.0" encoding="utf-8"?>
<sst xmlns="http://schemas.openxmlformats.org/spreadsheetml/2006/main" count="18" uniqueCount="18">
  <si>
    <t>Comment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</si>
  <si>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</si>
  <si>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</si>
  <si>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</si>
  <si>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</si>
  <si>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</si>
  <si>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</si>
  <si>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</si>
  <si>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</si>
  <si>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</si>
  <si>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</si>
  <si>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</si>
  <si>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</si>
  <si>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</si>
  <si>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Difference</t>
  </si>
  <si>
    <t>Original start and end values, inner values identical</t>
  </si>
  <si>
    <t>Original start and end values, inner values identical (apart from min or max)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</si>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</sst>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9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Smoothing inner-period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Sheet1!$O$2</c:f>
              <c:strCache>
                <c:ptCount val="1"/>
                <c:pt idx="0">
                  <c:v>Original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Sheet1!$A$1:$L$1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Sheet1!$A$2:$L$2</c:f>
              <c:numCache>
                <c:formatCode>0.00%</c:formatCode>
                <c:ptCount val="12"/>
                <c:pt idx="0">
                  <c:v>0.12</c:v>
                </c:pt>
                <c:pt idx="1">
                  <c:v>9.0999999999999998E-2</c:v>
                </c:pt>
                <c:pt idx="2">
                  <c:v>7.9000000000000001E-2</c:v>
                </c:pt>
                <c:pt idx="3" formatCode="0%">
                  <c:v>0.1</c:v>
                </c:pt>
                <c:pt idx="4">
                  <c:v>0.12</c:v>
                </c:pt>
                <c:pt idx="5">
                  <c:v>0.11</c:v>
                </c:pt>
                <c:pt idx="6">
                  <c:v>8.3000000000000004E-2</c:v>
                </c:pt>
                <c:pt idx="7">
                  <c:v>8.1000000000000003E-2</c:v>
                </c:pt>
                <c:pt idx="8">
                  <c:v>7.3999999999999996E-2</c:v>
                </c:pt>
                <c:pt idx="9">
                  <c:v>7.2999999999999995E-2</c:v>
                </c:pt>
                <c:pt idx="10">
                  <c:v>7.6999999999999999E-2</c:v>
                </c:pt>
                <c:pt idx="11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C-4B4A-B45C-2921F7600CB8}"/>
            </c:ext>
          </c:extLst>
        </c:ser>
        <c:ser>
          <c:idx val="1"/>
          <c:order val="1"/>
          <c:tx>
            <c:strRef>
              <c:f>Sheet1!$O$3</c:f>
              <c:strCache>
                <c:ptCount val="1"/>
                <c:pt idx="0">
                  <c:v>Original start and end values, inner values identical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Sheet1!$A$1:$L$1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Sheet1!$A$3:$L$3</c:f>
              <c:numCache>
                <c:formatCode>0.00%</c:formatCode>
                <c:ptCount val="12"/>
                <c:pt idx="0">
                  <c:v>0.12</c:v>
                </c:pt>
                <c:pt idx="1">
                  <c:v>8.8799999999999976E-2</c:v>
                </c:pt>
                <c:pt idx="2">
                  <c:v>8.8799999999999976E-2</c:v>
                </c:pt>
                <c:pt idx="3">
                  <c:v>8.8799999999999976E-2</c:v>
                </c:pt>
                <c:pt idx="4">
                  <c:v>8.8799999999999976E-2</c:v>
                </c:pt>
                <c:pt idx="5">
                  <c:v>8.8799999999999976E-2</c:v>
                </c:pt>
                <c:pt idx="6">
                  <c:v>8.8799999999999976E-2</c:v>
                </c:pt>
                <c:pt idx="7">
                  <c:v>8.8799999999999976E-2</c:v>
                </c:pt>
                <c:pt idx="8">
                  <c:v>8.8799999999999976E-2</c:v>
                </c:pt>
                <c:pt idx="9">
                  <c:v>8.8799999999999976E-2</c:v>
                </c:pt>
                <c:pt idx="10">
                  <c:v>8.8799999999999976E-2</c:v>
                </c:pt>
                <c:pt idx="11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C-4B4A-B45C-2921F7600CB8}"/>
            </c:ext>
          </c:extLst>
        </c:ser>
        <c:ser>
          <c:idx val="2"/>
          <c:order val="2"/>
          <c:tx>
            <c:strRef>
              <c:f>Sheet1!$O$4</c:f>
              <c:strCache>
                <c:ptCount val="1"/>
                <c:pt idx="0">
                  <c:v>Original start and end values, inner values identical (apart from min or max)</c:v>
                </c:pt>
              </c:strCache>
            </c:strRef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Sheet1!$A$1:$L$1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Sheet1!$A$4:$L$4</c:f>
              <c:numCache>
                <c:formatCode>0.00%</c:formatCode>
                <c:ptCount val="12"/>
                <c:pt idx="0">
                  <c:v>0.12</c:v>
                </c:pt>
                <c:pt idx="1">
                  <c:v>8.5333333333333317E-2</c:v>
                </c:pt>
                <c:pt idx="2">
                  <c:v>8.5333333333333317E-2</c:v>
                </c:pt>
                <c:pt idx="3">
                  <c:v>8.5333333333333317E-2</c:v>
                </c:pt>
                <c:pt idx="4">
                  <c:v>0.12</c:v>
                </c:pt>
                <c:pt idx="5">
                  <c:v>8.5333333333333317E-2</c:v>
                </c:pt>
                <c:pt idx="6">
                  <c:v>8.5333333333333317E-2</c:v>
                </c:pt>
                <c:pt idx="7">
                  <c:v>8.5333333333333317E-2</c:v>
                </c:pt>
                <c:pt idx="8">
                  <c:v>8.5333333333333317E-2</c:v>
                </c:pt>
                <c:pt idx="9">
                  <c:v>8.5333333333333317E-2</c:v>
                </c:pt>
                <c:pt idx="10">
                  <c:v>8.5333333333333317E-2</c:v>
                </c:pt>
                <c:pt idx="11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C-4B4A-B45C-2921F7600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67983"/>
        <c:axId val="19243983"/>
      </c:lineChart>
      <c:catAx>
        <c:axId val="1926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43983"/>
        <c:crosses val="autoZero"/>
        <c:auto val="1"/>
        <c:lblAlgn val="ctr"/>
        <c:lblOffset val="100"/>
        <c:noMultiLvlLbl val="0"/>
      </c:catAx>
      <c:valAx>
        <c:axId val="19243983"/>
        <c:scaling>
          <c:orientation val="minMax"/>
          <c:max val="0.12000000000000001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6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15240</xdr:rowOff>
    </xdr:from>
    <xdr:to>
      <xdr:col>11</xdr:col>
      <xdr:colOff>647700</xdr:colOff>
      <xdr:row>27</xdr:row>
      <xdr:rowOff>179070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BB269DB-48BB-277F-F7D1-6E1A7D5AF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93A2-5856-4B20-A30D-D896A2508A1F}">
  <dimension ref="A1:O4"/>
  <sheetViews>
    <sheetView tabSelected="1" workbookViewId="0"/>
  </sheetViews>
  <sheetFormatPr baseColWidth="10" defaultRowHeight="15" x14ac:dyDescent="0.25"/>
  <cols>
    <col min="1" max="1" width="7.7109375" bestFit="1" customWidth="1"/>
    <col min="2" max="2" width="8.85546875" bestFit="1" customWidth="1"/>
    <col min="3" max="3" width="6.5703125" bestFit="1" customWidth="1"/>
    <col min="4" max="4" width="6.140625" bestFit="1" customWidth="1"/>
    <col min="5" max="6" width="7.140625" bestFit="1" customWidth="1"/>
    <col min="7" max="7" width="6.140625" bestFit="1" customWidth="1"/>
    <col min="8" max="8" width="7.140625" bestFit="1" customWidth="1"/>
    <col min="9" max="9" width="10.85546875" bestFit="1" customWidth="1"/>
    <col min="10" max="10" width="8.140625" bestFit="1" customWidth="1"/>
    <col min="11" max="11" width="10.42578125" bestFit="1" customWidth="1"/>
    <col min="12" max="12" width="10.140625" bestFit="1" customWidth="1"/>
    <col min="13" max="13" width="8.28515625" bestFit="1" customWidth="1"/>
    <col min="14" max="14" width="10.42578125" bestFit="1" customWidth="1"/>
    <col min="15" max="15" width="69.140625" bestFit="1" customWidth="1"/>
  </cols>
  <sheetData>
    <row r="1" spans="1:15" s="3" customFormat="1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0</v>
      </c>
    </row>
    <row r="2" spans="1:15" x14ac:dyDescent="0.25">
      <c r="A2" s="1">
        <v>0.12</v>
      </c>
      <c r="B2" s="1">
        <v>9.0999999999999998E-2</v>
      </c>
      <c r="C2" s="1">
        <v>7.9000000000000001E-2</v>
      </c>
      <c r="D2" s="2">
        <v>0.1</v>
      </c>
      <c r="E2" s="1">
        <v>0.12</v>
      </c>
      <c r="F2" s="1">
        <v>0.11</v>
      </c>
      <c r="G2" s="1">
        <v>8.3000000000000004E-2</v>
      </c>
      <c r="H2" s="1">
        <v>8.1000000000000003E-2</v>
      </c>
      <c r="I2" s="1">
        <v>7.3999999999999996E-2</v>
      </c>
      <c r="J2" s="1">
        <v>7.2999999999999995E-2</v>
      </c>
      <c r="K2" s="1">
        <v>7.6999999999999999E-2</v>
      </c>
      <c r="L2" s="1">
        <v>5.1999999999999998E-2</v>
      </c>
      <c r="M2" s="1">
        <f t="shared" ref="M2:M4" si="0">AVERAGE(A2:L2)</f>
        <v>8.8333333333333319E-2</v>
      </c>
      <c r="N2" s="1">
        <f t="shared" ref="N2:N4" si="1">L2-A2</f>
        <v>-6.8000000000000005E-2</v>
      </c>
      <c r="O2" t="s">
        <v>17</v>
      </c>
    </row>
    <row r="3" spans="1:15" x14ac:dyDescent="0.25">
      <c r="A3" s="1">
        <f>Bookvalue_Start</f>
        <v>0.12</v>
      </c>
      <c r="B3" s="1">
        <f>(Total_Average*Total_Count-Bookvalue_Start-Bookvalue_End)/Inner_Count</f>
        <v>8.8799999999999976E-2</v>
      </c>
      <c r="C3" s="1">
        <f>(Total_Average*Total_Count-Bookvalue_Start-Bookvalue_End)/Inner_Count</f>
        <v>8.8799999999999976E-2</v>
      </c>
      <c r="D3" s="1">
        <f>(Total_Average*Total_Count-Bookvalue_Start-Bookvalue_End)/Inner_Count</f>
        <v>8.8799999999999976E-2</v>
      </c>
      <c r="E3" s="1">
        <f>(Total_Average*Total_Count-Bookvalue_Start-Bookvalue_End)/Inner_Count</f>
        <v>8.8799999999999976E-2</v>
      </c>
      <c r="F3" s="1">
        <f>(Total_Average*Total_Count-Bookvalue_Start-Bookvalue_End)/Inner_Count</f>
        <v>8.8799999999999976E-2</v>
      </c>
      <c r="G3" s="1">
        <f>(Total_Average*Total_Count-Bookvalue_Start-Bookvalue_End)/Inner_Count</f>
        <v>8.8799999999999976E-2</v>
      </c>
      <c r="H3" s="1">
        <f>(Total_Average*Total_Count-Bookvalue_Start-Bookvalue_End)/Inner_Count</f>
        <v>8.8799999999999976E-2</v>
      </c>
      <c r="I3" s="1">
        <f>(Total_Average*Total_Count-Bookvalue_Start-Bookvalue_End)/Inner_Count</f>
        <v>8.8799999999999976E-2</v>
      </c>
      <c r="J3" s="1">
        <f>(Total_Average*Total_Count-Bookvalue_Start-Bookvalue_End)/Inner_Count</f>
        <v>8.8799999999999976E-2</v>
      </c>
      <c r="K3" s="1">
        <f>(Total_Average*Total_Count-Bookvalue_Start-Bookvalue_End)/Inner_Count</f>
        <v>8.8799999999999976E-2</v>
      </c>
      <c r="L3" s="1">
        <f>Bookvalue_End</f>
        <v>5.1999999999999998E-2</v>
      </c>
      <c r="M3" s="1">
        <f t="shared" si="0"/>
        <v>8.8333333333333319E-2</v>
      </c>
      <c r="N3" s="1">
        <f t="shared" si="1"/>
        <v>-6.8000000000000005E-2</v>
      </c>
      <c r="O3" t="s">
        <v>15</v>
      </c>
    </row>
    <row r="4" spans="1:15" x14ac:dyDescent="0.25">
      <c r="A4" s="1">
        <f>Bookvalue_Start</f>
        <v>0.12</v>
      </c>
      <c r="B4" s="1">
        <f>IF(ABS(Total_Average-MAX(Inner_Values))&gt;=ABS(Total_Average-MIN(Inner_Values)),IF(B$2=MAX(Inner_Values),B$2,(Total_Average*Total_Count-Bookvalue_Start-Bookvalue_End-MAX(Inner_Values)*COUNTIF(Inner_Values,MAX(Inner_Values)))/(Inner_Count-COUNTIF(Inner_Values,MAX(Inner_Values)))),IF(B$2=MIN(Inner_Values),B$2,(Total_Average*Total_Count-Bookvalue_Start-Bookvalue_End-MIN(Inner_Values)*COUNTIF(Inner_Values,MIN(Inner_Values)))/(Inner_Count-COUNTIF(Inner_Values,MIN(Inner_Values)))))</f>
        <v>8.5333333333333317E-2</v>
      </c>
      <c r="C4" s="1">
        <f>IF(ABS(Total_Average-MAX(Inner_Values))&gt;=ABS(Total_Average-MIN(Inner_Values)),IF(C$2=MAX(Inner_Values),C$2,(Total_Average*Total_Count-Bookvalue_Start-Bookvalue_End-MAX(Inner_Values)*COUNTIF(Inner_Values,MAX(Inner_Values)))/(Inner_Count-COUNTIF(Inner_Values,MAX(Inner_Values)))),IF(C$2=MIN(Inner_Values),C$2,(Total_Average*Total_Count-Bookvalue_Start-Bookvalue_End-MIN(Inner_Values)*COUNTIF(Inner_Values,MIN(Inner_Values)))/(Inner_Count-COUNTIF(Inner_Values,MIN(Inner_Values)))))</f>
        <v>8.5333333333333317E-2</v>
      </c>
      <c r="D4" s="1">
        <f>IF(ABS(Total_Average-MAX(Inner_Values))&gt;=ABS(Total_Average-MIN(Inner_Values)),IF(D$2=MAX(Inner_Values),D$2,(Total_Average*Total_Count-Bookvalue_Start-Bookvalue_End-MAX(Inner_Values)*COUNTIF(Inner_Values,MAX(Inner_Values)))/(Inner_Count-COUNTIF(Inner_Values,MAX(Inner_Values)))),IF(D$2=MIN(Inner_Values),D$2,(Total_Average*Total_Count-Bookvalue_Start-Bookvalue_End-MIN(Inner_Values)*COUNTIF(Inner_Values,MIN(Inner_Values)))/(Inner_Count-COUNTIF(Inner_Values,MIN(Inner_Values)))))</f>
        <v>8.5333333333333317E-2</v>
      </c>
      <c r="E4" s="1">
        <f>IF(ABS(Total_Average-MAX(Inner_Values))&gt;=ABS(Total_Average-MIN(Inner_Values)),IF(E$2=MAX(Inner_Values),E$2,(Total_Average*Total_Count-Bookvalue_Start-Bookvalue_End-MAX(Inner_Values)*COUNTIF(Inner_Values,MAX(Inner_Values)))/(Inner_Count-COUNTIF(Inner_Values,MAX(Inner_Values)))),IF(E$2=MIN(Inner_Values),E$2,(Total_Average*Total_Count-Bookvalue_Start-Bookvalue_End-MIN(Inner_Values)*COUNTIF(Inner_Values,MIN(Inner_Values)))/(Inner_Count-COUNTIF(Inner_Values,MIN(Inner_Values)))))</f>
        <v>0.12</v>
      </c>
      <c r="F4" s="1">
        <f>IF(ABS(Total_Average-MAX(Inner_Values))&gt;=ABS(Total_Average-MIN(Inner_Values)),IF(F$2=MAX(Inner_Values),F$2,(Total_Average*Total_Count-Bookvalue_Start-Bookvalue_End-MAX(Inner_Values)*COUNTIF(Inner_Values,MAX(Inner_Values)))/(Inner_Count-COUNTIF(Inner_Values,MAX(Inner_Values)))),IF(F$2=MIN(Inner_Values),F$2,(Total_Average*Total_Count-Bookvalue_Start-Bookvalue_End-MIN(Inner_Values)*COUNTIF(Inner_Values,MIN(Inner_Values)))/(Inner_Count-COUNTIF(Inner_Values,MIN(Inner_Values)))))</f>
        <v>8.5333333333333317E-2</v>
      </c>
      <c r="G4" s="1">
        <f>IF(ABS(Total_Average-MAX(Inner_Values))&gt;=ABS(Total_Average-MIN(Inner_Values)),IF(G$2=MAX(Inner_Values),G$2,(Total_Average*Total_Count-Bookvalue_Start-Bookvalue_End-MAX(Inner_Values)*COUNTIF(Inner_Values,MAX(Inner_Values)))/(Inner_Count-COUNTIF(Inner_Values,MAX(Inner_Values)))),IF(G$2=MIN(Inner_Values),G$2,(Total_Average*Total_Count-Bookvalue_Start-Bookvalue_End-MIN(Inner_Values)*COUNTIF(Inner_Values,MIN(Inner_Values)))/(Inner_Count-COUNTIF(Inner_Values,MIN(Inner_Values)))))</f>
        <v>8.5333333333333317E-2</v>
      </c>
      <c r="H4" s="1">
        <f>IF(ABS(Total_Average-MAX(Inner_Values))&gt;=ABS(Total_Average-MIN(Inner_Values)),IF(H$2=MAX(Inner_Values),H$2,(Total_Average*Total_Count-Bookvalue_Start-Bookvalue_End-MAX(Inner_Values)*COUNTIF(Inner_Values,MAX(Inner_Values)))/(Inner_Count-COUNTIF(Inner_Values,MAX(Inner_Values)))),IF(H$2=MIN(Inner_Values),H$2,(Total_Average*Total_Count-Bookvalue_Start-Bookvalue_End-MIN(Inner_Values)*COUNTIF(Inner_Values,MIN(Inner_Values)))/(Inner_Count-COUNTIF(Inner_Values,MIN(Inner_Values)))))</f>
        <v>8.5333333333333317E-2</v>
      </c>
      <c r="I4" s="1">
        <f>IF(ABS(Total_Average-MAX(Inner_Values))&gt;=ABS(Total_Average-MIN(Inner_Values)),IF(I$2=MAX(Inner_Values),I$2,(Total_Average*Total_Count-Bookvalue_Start-Bookvalue_End-MAX(Inner_Values)*COUNTIF(Inner_Values,MAX(Inner_Values)))/(Inner_Count-COUNTIF(Inner_Values,MAX(Inner_Values)))),IF(I$2=MIN(Inner_Values),I$2,(Total_Average*Total_Count-Bookvalue_Start-Bookvalue_End-MIN(Inner_Values)*COUNTIF(Inner_Values,MIN(Inner_Values)))/(Inner_Count-COUNTIF(Inner_Values,MIN(Inner_Values)))))</f>
        <v>8.5333333333333317E-2</v>
      </c>
      <c r="J4" s="1">
        <f>IF(ABS(Total_Average-MAX(Inner_Values))&gt;=ABS(Total_Average-MIN(Inner_Values)),IF(J$2=MAX(Inner_Values),J$2,(Total_Average*Total_Count-Bookvalue_Start-Bookvalue_End-MAX(Inner_Values)*COUNTIF(Inner_Values,MAX(Inner_Values)))/(Inner_Count-COUNTIF(Inner_Values,MAX(Inner_Values)))),IF(J$2=MIN(Inner_Values),J$2,(Total_Average*Total_Count-Bookvalue_Start-Bookvalue_End-MIN(Inner_Values)*COUNTIF(Inner_Values,MIN(Inner_Values)))/(Inner_Count-COUNTIF(Inner_Values,MIN(Inner_Values)))))</f>
        <v>8.5333333333333317E-2</v>
      </c>
      <c r="K4" s="1">
        <f>IF(ABS(Total_Average-MAX(Inner_Values))&gt;=ABS(Total_Average-MIN(Inner_Values)),IF(K$2=MAX(Inner_Values),K$2,(Total_Average*Total_Count-Bookvalue_Start-Bookvalue_End-MAX(Inner_Values)*COUNTIF(Inner_Values,MAX(Inner_Values)))/(Inner_Count-COUNTIF(Inner_Values,MAX(Inner_Values)))),IF(K$2=MIN(Inner_Values),K$2,(Total_Average*Total_Count-Bookvalue_Start-Bookvalue_End-MIN(Inner_Values)*COUNTIF(Inner_Values,MIN(Inner_Values)))/(Inner_Count-COUNTIF(Inner_Values,MIN(Inner_Values)))))</f>
        <v>8.5333333333333317E-2</v>
      </c>
      <c r="L4" s="1">
        <f>Bookvalue_End</f>
        <v>5.1999999999999998E-2</v>
      </c>
      <c r="M4" s="1">
        <f t="shared" si="0"/>
        <v>8.8333333333333305E-2</v>
      </c>
      <c r="N4" s="1">
        <f t="shared" si="1"/>
        <v>-6.8000000000000005E-2</v>
      </c>
      <c r="O4" t="s">
        <v>16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Sheet1</vt:lpstr>
      <vt:lpstr>All_Values</vt:lpstr>
      <vt:lpstr>Bookvalue_End</vt:lpstr>
      <vt:lpstr>Bookvalue_Start</vt:lpstr>
      <vt:lpstr>Inner_Values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2024-09-24T08:31:20Z</dcterms:created>
  <dcterms:modified xsi:type="dcterms:W3CDTF">2024-10-15T01:07:40Z</dcterms:modified>
</cp:coreProperties>
</file>